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APPT" localSheetId="0">ДЧБ!$A$25</definedName>
    <definedName name="FIO" localSheetId="0">ДЧБ!#REF!</definedName>
    <definedName name="LAST_CELL" localSheetId="0">ДЧБ!#REF!</definedName>
    <definedName name="SIGN" localSheetId="0">ДЧБ!$A$25:$F$26</definedName>
    <definedName name="_xlnm.Print_Area" localSheetId="0">ДЧБ!$A$1:$F$39</definedName>
  </definedNames>
  <calcPr calcId="125725"/>
</workbook>
</file>

<file path=xl/calcChain.xml><?xml version="1.0" encoding="utf-8"?>
<calcChain xmlns="http://schemas.openxmlformats.org/spreadsheetml/2006/main">
  <c r="D32" i="1"/>
  <c r="C32"/>
  <c r="E34"/>
  <c r="D35"/>
  <c r="C35"/>
  <c r="E33"/>
  <c r="E20"/>
  <c r="E21"/>
  <c r="E22"/>
  <c r="E25"/>
  <c r="E26"/>
  <c r="E27"/>
  <c r="E28"/>
  <c r="E31"/>
  <c r="E36"/>
  <c r="E37"/>
  <c r="E38"/>
  <c r="E39"/>
  <c r="D24"/>
  <c r="C24"/>
  <c r="D30"/>
  <c r="C30"/>
  <c r="C19"/>
  <c r="E15"/>
  <c r="E16"/>
  <c r="D14"/>
  <c r="C14"/>
  <c r="E35" l="1"/>
  <c r="E32"/>
  <c r="E30"/>
  <c r="E24"/>
  <c r="E14"/>
  <c r="D19"/>
  <c r="E19" s="1"/>
  <c r="E23"/>
</calcChain>
</file>

<file path=xl/sharedStrings.xml><?xml version="1.0" encoding="utf-8"?>
<sst xmlns="http://schemas.openxmlformats.org/spreadsheetml/2006/main" count="64" uniqueCount="64">
  <si>
    <t>КВД</t>
  </si>
  <si>
    <t>Наименование КВД</t>
  </si>
  <si>
    <t>1.01.02010.01.1000.110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</si>
  <si>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</si>
  <si>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</si>
  <si>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1.01.02030.01.1000.110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</si>
  <si>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</si>
  <si>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1.01.02030.01.2100.110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</si>
  <si>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</si>
  <si>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1.03.02230.01.0000.110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</si>
  <si>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</si>
  <si>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1.03.02240.01.0000.110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</si>
  <si>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</si>
  <si>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1.03.02250.01.0000.110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</si>
  <si>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</si>
  <si>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1.03.02260.01.0000.110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</si>
  <si>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</si>
  <si>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1.06.01030.10.1000.110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</si>
  <si>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</si>
  <si>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1.06.01030.10.2100.110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</si>
  <si>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</si>
  <si>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1.06.06033.10.1000.110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</si>
  <si>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</si>
  <si>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1.06.06043.10.1000.110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</si>
  <si>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</si>
  <si>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1.06.06043.10.2100.110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</si>
  <si>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</si>
  <si>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1.08.04020.01.1000.110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</si>
  <si>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</si>
  <si>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1.11.09045.10.0000.120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</si>
  <si>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</si>
  <si>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2.02.15001.10.0000.151</t>
  </si>
  <si>
    <t>Дотации бюджетам сельских поселений на выравнивание бюджетной обеспеченности</t>
  </si>
  <si>
    <t>2.02.35118.10.0000.151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</si>
  <si>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</si>
  <si>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2.02.49999.10.0000.151</t>
  </si>
  <si>
    <t>Прочие межбюджетные трансферты, передаваемые бюджетам сельских поселений</t>
  </si>
  <si>
    <t>Итого</t>
  </si>
  <si>
    <t xml:space="preserve">Исполненно % </t>
  </si>
  <si>
    <t xml:space="preserve">                                         Приложение № 1</t>
  </si>
  <si>
    <t xml:space="preserve">                                                                                                   Утверждено Решением</t>
  </si>
  <si>
    <t xml:space="preserve">                                         Совета Усть-Чижапского</t>
  </si>
  <si>
    <t>Исполнение бюджета муниципального образования "Усть-Чижапское сельское</t>
  </si>
  <si>
    <t>поселение" по кадам видов, подвидов доходов, классификаций сектора государственного</t>
  </si>
  <si>
    <t xml:space="preserve">            сельского поселения</t>
  </si>
  <si>
    <t>1.00.00000.00.0000.000</t>
  </si>
  <si>
    <t>НАЛОГОВЫЕ И НЕНАЛОГОВЫЕ ДОХОДЫ</t>
  </si>
  <si>
    <t>1.03.00000.00.0000.000</t>
  </si>
  <si>
    <t>НАЛОГИ НА ТОВАРЫ (РАБОТЫ, УСЛУГИ), РЕАЛИЗУЕМЫЕ НА ТЕРРИТОРИИ РОССИЙСКОЙ ФЕДЕРАЦИИ</t>
  </si>
  <si>
    <t>1.06.00000.00.0000.000</t>
  </si>
  <si>
    <t>НАЛОГИ НА ИМУЩЕСТВО</t>
  </si>
  <si>
    <t>1.08.00000.00.0000.000</t>
  </si>
  <si>
    <t>ГОСУДАРСТВЕННАЯ ПОШЛИНА</t>
  </si>
  <si>
    <t>1.11.00000.00.0000.000</t>
  </si>
  <si>
    <t>ДОХОДЫ ОТ ИСПОЛЬЗОВАНИЯ ИМУЩЕСТВА, НАХОДЯЩЕГОСЯ В ГОСУДАРСТВЕННОЙ И МУНИЦИПАЛЬНОЙ СОБСТВЕННОСТИ</t>
  </si>
  <si>
    <t>2.00.00000.00.0000.000</t>
  </si>
  <si>
    <t>БЕЗВОЗМЕЗДНЫЕ ПОСТУПЛЕНИЯ</t>
  </si>
  <si>
    <t>1.01.02010.01.2100.110</t>
  </si>
  <si>
    <t>Утвержденно на 2 квартл</t>
  </si>
  <si>
    <t>Исполненно за 2 кв.</t>
  </si>
  <si>
    <t>1.13.01995.10.0000.130</t>
  </si>
  <si>
    <t>Прочие доходы от оказания платных услуг (работ) получателями средств бюджетов сельских поселений</t>
  </si>
  <si>
    <t xml:space="preserve">                                                                                                                                      № 51 от "08" августа 2019г.</t>
  </si>
  <si>
    <t>управления за 2 квартал 2019 года</t>
  </si>
</sst>
</file>

<file path=xl/styles.xml><?xml version="1.0" encoding="utf-8"?>
<styleSheet xmlns="http://schemas.openxmlformats.org/spreadsheetml/2006/main">
  <numFmts count="1">
    <numFmt numFmtId="164" formatCode="?"/>
  </numFmts>
  <fonts count="10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Narrow"/>
      <family val="2"/>
      <charset val="204"/>
    </font>
    <font>
      <b/>
      <sz val="10"/>
      <name val="MS Sans Serif"/>
      <family val="2"/>
      <charset val="204"/>
    </font>
    <font>
      <b/>
      <sz val="10"/>
      <name val="Arial Narrow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left"/>
    </xf>
    <xf numFmtId="4" fontId="8" fillId="0" borderId="1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 applyProtection="1">
      <alignment horizontal="right" vertical="center" wrapText="1"/>
    </xf>
    <xf numFmtId="4" fontId="0" fillId="0" borderId="0" xfId="0" applyNumberFormat="1"/>
    <xf numFmtId="4" fontId="6" fillId="2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/>
    <xf numFmtId="0" fontId="2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E42"/>
  <sheetViews>
    <sheetView showGridLines="0" tabSelected="1" view="pageBreakPreview" zoomScale="85" zoomScaleSheetLayoutView="85" workbookViewId="0">
      <selection activeCell="F1" sqref="A1:F39"/>
    </sheetView>
  </sheetViews>
  <sheetFormatPr defaultRowHeight="12.75" customHeight="1"/>
  <cols>
    <col min="1" max="1" width="20.5703125" customWidth="1"/>
    <col min="2" max="2" width="30.7109375" customWidth="1"/>
    <col min="3" max="3" width="15.28515625" customWidth="1"/>
    <col min="4" max="4" width="15.42578125" customWidth="1"/>
    <col min="5" max="5" width="28.42578125" style="23" customWidth="1"/>
    <col min="6" max="6" width="17.5703125" customWidth="1"/>
    <col min="7" max="7" width="9.140625" customWidth="1"/>
  </cols>
  <sheetData>
    <row r="1" spans="1:5" ht="12.75" customHeight="1">
      <c r="A1" s="32"/>
      <c r="B1" s="32"/>
      <c r="C1" s="32"/>
      <c r="D1" s="32"/>
      <c r="E1" s="32"/>
    </row>
    <row r="2" spans="1:5" ht="12.75" customHeight="1">
      <c r="A2" s="3"/>
      <c r="B2" s="3"/>
      <c r="C2" s="3" t="s">
        <v>39</v>
      </c>
      <c r="D2" s="3"/>
      <c r="E2" s="20"/>
    </row>
    <row r="3" spans="1:5" ht="12.75" customHeight="1">
      <c r="A3" s="4"/>
      <c r="B3" s="5"/>
      <c r="C3" s="5" t="s">
        <v>40</v>
      </c>
      <c r="D3" s="5"/>
      <c r="E3" s="21"/>
    </row>
    <row r="4" spans="1:5" ht="12.75" customHeight="1">
      <c r="A4" s="6"/>
      <c r="B4" s="6"/>
      <c r="C4" s="6" t="s">
        <v>41</v>
      </c>
      <c r="D4" s="6"/>
      <c r="E4" s="22"/>
    </row>
    <row r="5" spans="1:5" ht="12.75" customHeight="1">
      <c r="A5" s="7"/>
      <c r="B5" s="7"/>
      <c r="C5" s="7"/>
      <c r="D5" s="33" t="s">
        <v>44</v>
      </c>
      <c r="E5" s="33"/>
    </row>
    <row r="6" spans="1:5" ht="12.75" customHeight="1">
      <c r="A6" s="34" t="s">
        <v>62</v>
      </c>
      <c r="B6" s="33"/>
      <c r="C6" s="33"/>
      <c r="D6" s="33"/>
      <c r="E6" s="33"/>
    </row>
    <row r="7" spans="1:5" ht="12.75" customHeight="1">
      <c r="A7" s="7"/>
      <c r="B7" s="7"/>
      <c r="C7" s="7"/>
      <c r="D7" s="7"/>
    </row>
    <row r="8" spans="1:5">
      <c r="A8" s="31"/>
      <c r="B8" s="31"/>
      <c r="C8" s="31"/>
      <c r="D8" s="31"/>
    </row>
    <row r="9" spans="1:5" ht="12.75" customHeight="1">
      <c r="A9" s="30" t="s">
        <v>42</v>
      </c>
      <c r="B9" s="30"/>
      <c r="C9" s="30"/>
      <c r="D9" s="30"/>
    </row>
    <row r="10" spans="1:5" ht="14.25">
      <c r="A10" s="30" t="s">
        <v>43</v>
      </c>
      <c r="B10" s="30"/>
      <c r="C10" s="30"/>
      <c r="D10" s="30"/>
    </row>
    <row r="11" spans="1:5" ht="14.25" customHeight="1">
      <c r="A11" s="29" t="s">
        <v>63</v>
      </c>
      <c r="B11" s="30"/>
      <c r="C11" s="30"/>
      <c r="D11" s="30"/>
    </row>
    <row r="12" spans="1:5" ht="14.25" customHeight="1">
      <c r="A12" s="31"/>
      <c r="B12" s="31"/>
      <c r="C12" s="31"/>
      <c r="D12" s="31"/>
    </row>
    <row r="13" spans="1:5" ht="34.5" customHeight="1">
      <c r="A13" s="1" t="s">
        <v>0</v>
      </c>
      <c r="B13" s="1" t="s">
        <v>1</v>
      </c>
      <c r="C13" s="2" t="s">
        <v>58</v>
      </c>
      <c r="D13" s="2" t="s">
        <v>59</v>
      </c>
      <c r="E13" s="8" t="s">
        <v>38</v>
      </c>
    </row>
    <row r="14" spans="1:5" ht="34.5" customHeight="1">
      <c r="A14" s="2" t="s">
        <v>45</v>
      </c>
      <c r="B14" s="11" t="s">
        <v>46</v>
      </c>
      <c r="C14" s="12">
        <f>C15+C16+C17+C18</f>
        <v>111347.43</v>
      </c>
      <c r="D14" s="12">
        <f>D15+D16+D17+D18</f>
        <v>104693.22</v>
      </c>
      <c r="E14" s="24">
        <f>D14/C14*100</f>
        <v>94.023921342414468</v>
      </c>
    </row>
    <row r="15" spans="1:5" ht="141.75" customHeight="1">
      <c r="A15" s="13" t="s">
        <v>2</v>
      </c>
      <c r="B15" s="14" t="s">
        <v>3</v>
      </c>
      <c r="C15" s="27">
        <v>111320.12</v>
      </c>
      <c r="D15" s="15">
        <v>104663.92</v>
      </c>
      <c r="E15" s="24">
        <f t="shared" ref="E15:E39" si="0">D15/C15*100</f>
        <v>94.02066760258613</v>
      </c>
    </row>
    <row r="16" spans="1:5" ht="138" customHeight="1">
      <c r="A16" s="13" t="s">
        <v>57</v>
      </c>
      <c r="B16" s="14" t="s">
        <v>4</v>
      </c>
      <c r="C16" s="27">
        <v>27.31</v>
      </c>
      <c r="D16" s="15">
        <v>27.33</v>
      </c>
      <c r="E16" s="24">
        <f t="shared" si="0"/>
        <v>100.07323324789455</v>
      </c>
    </row>
    <row r="17" spans="1:5" ht="106.5" customHeight="1">
      <c r="A17" s="13" t="s">
        <v>5</v>
      </c>
      <c r="B17" s="16" t="s">
        <v>6</v>
      </c>
      <c r="C17" s="27"/>
      <c r="D17" s="15"/>
      <c r="E17" s="24"/>
    </row>
    <row r="18" spans="1:5" ht="76.5">
      <c r="A18" s="13" t="s">
        <v>7</v>
      </c>
      <c r="B18" s="16" t="s">
        <v>8</v>
      </c>
      <c r="C18" s="27">
        <v>0</v>
      </c>
      <c r="D18" s="15">
        <v>1.97</v>
      </c>
      <c r="E18" s="24"/>
    </row>
    <row r="19" spans="1:5" ht="42">
      <c r="A19" s="9" t="s">
        <v>47</v>
      </c>
      <c r="B19" s="10" t="s">
        <v>48</v>
      </c>
      <c r="C19" s="25">
        <f>C20+C21+C22+C23</f>
        <v>45955.24</v>
      </c>
      <c r="D19" s="25">
        <f>D20+D21+D22+D23</f>
        <v>53981.37</v>
      </c>
      <c r="E19" s="24">
        <f t="shared" si="0"/>
        <v>117.46510300022371</v>
      </c>
    </row>
    <row r="20" spans="1:5" ht="102">
      <c r="A20" s="13" t="s">
        <v>9</v>
      </c>
      <c r="B20" s="16" t="s">
        <v>10</v>
      </c>
      <c r="C20" s="27">
        <v>20966.59</v>
      </c>
      <c r="D20" s="15">
        <v>24505.279999999999</v>
      </c>
      <c r="E20" s="24">
        <f t="shared" si="0"/>
        <v>116.87775646874383</v>
      </c>
    </row>
    <row r="21" spans="1:5" ht="117" customHeight="1">
      <c r="A21" s="13" t="s">
        <v>11</v>
      </c>
      <c r="B21" s="14" t="s">
        <v>12</v>
      </c>
      <c r="C21" s="27">
        <v>171.07</v>
      </c>
      <c r="D21" s="15">
        <v>185.92</v>
      </c>
      <c r="E21" s="24">
        <f t="shared" si="0"/>
        <v>108.68065704097738</v>
      </c>
    </row>
    <row r="22" spans="1:5" ht="102">
      <c r="A22" s="13" t="s">
        <v>13</v>
      </c>
      <c r="B22" s="16" t="s">
        <v>14</v>
      </c>
      <c r="C22" s="27">
        <v>28967.07</v>
      </c>
      <c r="D22" s="15">
        <v>33957.870000000003</v>
      </c>
      <c r="E22" s="24">
        <f t="shared" si="0"/>
        <v>117.22921924792533</v>
      </c>
    </row>
    <row r="23" spans="1:5" ht="102">
      <c r="A23" s="13" t="s">
        <v>15</v>
      </c>
      <c r="B23" s="16" t="s">
        <v>16</v>
      </c>
      <c r="C23" s="27">
        <v>-4149.49</v>
      </c>
      <c r="D23" s="15">
        <v>-4667.7</v>
      </c>
      <c r="E23" s="24">
        <f t="shared" si="0"/>
        <v>112.48852268592044</v>
      </c>
    </row>
    <row r="24" spans="1:5">
      <c r="A24" s="9" t="s">
        <v>49</v>
      </c>
      <c r="B24" s="10" t="s">
        <v>50</v>
      </c>
      <c r="C24" s="25">
        <f>C25+C26+C27+C28+C29</f>
        <v>945.18000000000006</v>
      </c>
      <c r="D24" s="25">
        <f>D25+D26+D27+D28+D29</f>
        <v>945.23</v>
      </c>
      <c r="E24" s="24">
        <f t="shared" si="0"/>
        <v>100.00528999767239</v>
      </c>
    </row>
    <row r="25" spans="1:5" ht="102">
      <c r="A25" s="13" t="s">
        <v>17</v>
      </c>
      <c r="B25" s="16" t="s">
        <v>18</v>
      </c>
      <c r="C25" s="27">
        <v>139</v>
      </c>
      <c r="D25" s="15">
        <v>139</v>
      </c>
      <c r="E25" s="24">
        <f t="shared" si="0"/>
        <v>100</v>
      </c>
    </row>
    <row r="26" spans="1:5" ht="76.5">
      <c r="A26" s="13" t="s">
        <v>19</v>
      </c>
      <c r="B26" s="16" t="s">
        <v>20</v>
      </c>
      <c r="C26" s="27">
        <v>17.489999999999998</v>
      </c>
      <c r="D26" s="15">
        <v>17.489999999999998</v>
      </c>
      <c r="E26" s="24">
        <f t="shared" si="0"/>
        <v>100</v>
      </c>
    </row>
    <row r="27" spans="1:5" ht="89.25">
      <c r="A27" s="13" t="s">
        <v>21</v>
      </c>
      <c r="B27" s="16" t="s">
        <v>22</v>
      </c>
      <c r="C27" s="27">
        <v>352</v>
      </c>
      <c r="D27" s="15">
        <v>352</v>
      </c>
      <c r="E27" s="24">
        <f t="shared" si="0"/>
        <v>100</v>
      </c>
    </row>
    <row r="28" spans="1:5" ht="89.25">
      <c r="A28" s="13" t="s">
        <v>23</v>
      </c>
      <c r="B28" s="16" t="s">
        <v>24</v>
      </c>
      <c r="C28" s="27">
        <v>420</v>
      </c>
      <c r="D28" s="15">
        <v>420</v>
      </c>
      <c r="E28" s="24">
        <f t="shared" si="0"/>
        <v>100</v>
      </c>
    </row>
    <row r="29" spans="1:5" ht="67.5" customHeight="1">
      <c r="A29" s="13" t="s">
        <v>25</v>
      </c>
      <c r="B29" s="16" t="s">
        <v>26</v>
      </c>
      <c r="C29" s="27">
        <v>16.690000000000001</v>
      </c>
      <c r="D29" s="15">
        <v>16.739999999999998</v>
      </c>
      <c r="E29" s="24">
        <v>0</v>
      </c>
    </row>
    <row r="30" spans="1:5" ht="57.75" customHeight="1">
      <c r="A30" s="9" t="s">
        <v>51</v>
      </c>
      <c r="B30" s="10" t="s">
        <v>52</v>
      </c>
      <c r="C30" s="25">
        <f>C31</f>
        <v>800</v>
      </c>
      <c r="D30" s="25">
        <f>D31</f>
        <v>800</v>
      </c>
      <c r="E30" s="24">
        <f t="shared" si="0"/>
        <v>100</v>
      </c>
    </row>
    <row r="31" spans="1:5" ht="78.75" customHeight="1">
      <c r="A31" s="13" t="s">
        <v>27</v>
      </c>
      <c r="B31" s="16" t="s">
        <v>28</v>
      </c>
      <c r="C31" s="27">
        <v>800</v>
      </c>
      <c r="D31" s="15">
        <v>800</v>
      </c>
      <c r="E31" s="24">
        <f t="shared" si="0"/>
        <v>100</v>
      </c>
    </row>
    <row r="32" spans="1:5" ht="78.75" customHeight="1">
      <c r="A32" s="9" t="s">
        <v>53</v>
      </c>
      <c r="B32" s="10" t="s">
        <v>54</v>
      </c>
      <c r="C32" s="25">
        <f>C33+C34</f>
        <v>34195.550000000003</v>
      </c>
      <c r="D32" s="25">
        <f>D33+D34</f>
        <v>34195.550000000003</v>
      </c>
      <c r="E32" s="24">
        <f t="shared" si="0"/>
        <v>100</v>
      </c>
    </row>
    <row r="33" spans="1:5" ht="78.75" customHeight="1">
      <c r="A33" s="13" t="s">
        <v>29</v>
      </c>
      <c r="B33" s="16" t="s">
        <v>30</v>
      </c>
      <c r="C33" s="27">
        <v>30475.55</v>
      </c>
      <c r="D33" s="15">
        <v>30475.55</v>
      </c>
      <c r="E33" s="24">
        <f t="shared" ref="E33:E34" si="1">D33/C33*100</f>
        <v>100</v>
      </c>
    </row>
    <row r="34" spans="1:5" ht="78.75" customHeight="1">
      <c r="A34" s="13" t="s">
        <v>60</v>
      </c>
      <c r="B34" s="16" t="s">
        <v>61</v>
      </c>
      <c r="C34" s="27">
        <v>3720</v>
      </c>
      <c r="D34" s="15">
        <v>3720</v>
      </c>
      <c r="E34" s="24">
        <f t="shared" si="1"/>
        <v>100</v>
      </c>
    </row>
    <row r="35" spans="1:5">
      <c r="A35" s="9" t="s">
        <v>55</v>
      </c>
      <c r="B35" s="10" t="s">
        <v>56</v>
      </c>
      <c r="C35" s="25">
        <f>C36+C37+C38</f>
        <v>9687798</v>
      </c>
      <c r="D35" s="25">
        <f>D36+D37+D38</f>
        <v>9687798</v>
      </c>
      <c r="E35" s="24">
        <f t="shared" si="0"/>
        <v>100</v>
      </c>
    </row>
    <row r="36" spans="1:5" ht="38.25">
      <c r="A36" s="13" t="s">
        <v>31</v>
      </c>
      <c r="B36" s="16" t="s">
        <v>32</v>
      </c>
      <c r="C36" s="27">
        <v>1683750</v>
      </c>
      <c r="D36" s="15">
        <v>1683750</v>
      </c>
      <c r="E36" s="24">
        <f t="shared" si="0"/>
        <v>100</v>
      </c>
    </row>
    <row r="37" spans="1:5" ht="66.75" customHeight="1">
      <c r="A37" s="13" t="s">
        <v>33</v>
      </c>
      <c r="B37" s="16" t="s">
        <v>34</v>
      </c>
      <c r="C37" s="27">
        <v>101612</v>
      </c>
      <c r="D37" s="15">
        <v>101612</v>
      </c>
      <c r="E37" s="24">
        <f t="shared" si="0"/>
        <v>100</v>
      </c>
    </row>
    <row r="38" spans="1:5" ht="38.25">
      <c r="A38" s="13" t="s">
        <v>35</v>
      </c>
      <c r="B38" s="16" t="s">
        <v>36</v>
      </c>
      <c r="C38" s="27">
        <v>7902436</v>
      </c>
      <c r="D38" s="15">
        <v>7902436</v>
      </c>
      <c r="E38" s="24">
        <f t="shared" si="0"/>
        <v>100</v>
      </c>
    </row>
    <row r="39" spans="1:5">
      <c r="A39" s="17" t="s">
        <v>37</v>
      </c>
      <c r="B39" s="18"/>
      <c r="C39" s="19">
        <v>9881041.4000000004</v>
      </c>
      <c r="D39" s="19">
        <v>8454150.3800000008</v>
      </c>
      <c r="E39" s="24">
        <f t="shared" si="0"/>
        <v>85.559305317757307</v>
      </c>
    </row>
    <row r="40" spans="1:5" ht="12.75" customHeight="1">
      <c r="D40" s="28"/>
    </row>
    <row r="41" spans="1:5" ht="12.75" customHeight="1">
      <c r="C41" s="26"/>
      <c r="D41" s="26"/>
    </row>
    <row r="42" spans="1:5" ht="12.75" customHeight="1">
      <c r="C42" s="26"/>
      <c r="D42" s="26"/>
    </row>
  </sheetData>
  <mergeCells count="8">
    <mergeCell ref="A11:D11"/>
    <mergeCell ref="A8:D8"/>
    <mergeCell ref="A12:D12"/>
    <mergeCell ref="A1:E1"/>
    <mergeCell ref="D5:E5"/>
    <mergeCell ref="A6:E6"/>
    <mergeCell ref="A9:D9"/>
    <mergeCell ref="A10:D10"/>
  </mergeCells>
  <pageMargins left="0.19685039370078741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ДЧБ</vt:lpstr>
      <vt:lpstr>ДЧБ!APPT</vt:lpstr>
      <vt:lpstr>ДЧБ!SIGN</vt:lpstr>
      <vt:lpstr>ДЧБ!Область_печати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rep:2.44.0.119</dc:description>
  <cp:lastModifiedBy>admin</cp:lastModifiedBy>
  <cp:lastPrinted>2019-08-07T08:02:32Z</cp:lastPrinted>
  <dcterms:created xsi:type="dcterms:W3CDTF">2018-04-11T13:43:56Z</dcterms:created>
  <dcterms:modified xsi:type="dcterms:W3CDTF">2019-08-07T08:02:41Z</dcterms:modified>
</cp:coreProperties>
</file>