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25725"/>
</workbook>
</file>

<file path=xl/calcChain.xml><?xml version="1.0" encoding="utf-8"?>
<calcChain xmlns="http://schemas.openxmlformats.org/spreadsheetml/2006/main">
  <c r="G67" i="1"/>
  <c r="G64"/>
  <c r="G47"/>
  <c r="G38"/>
  <c r="G36"/>
  <c r="G32"/>
  <c r="G26"/>
  <c r="G25" s="1"/>
  <c r="G22"/>
  <c r="G12"/>
  <c r="G49"/>
  <c r="G46"/>
  <c r="G31"/>
  <c r="G63" l="1"/>
  <c r="G8"/>
  <c r="G69" l="1"/>
</calcChain>
</file>

<file path=xl/sharedStrings.xml><?xml version="1.0" encoding="utf-8"?>
<sst xmlns="http://schemas.openxmlformats.org/spreadsheetml/2006/main" count="251" uniqueCount="95">
  <si>
    <t>КФСР</t>
  </si>
  <si>
    <t>Наименование КФСР</t>
  </si>
  <si>
    <t>КВСР</t>
  </si>
  <si>
    <t>КЦСР</t>
  </si>
  <si>
    <t>КВР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</si>
  <si>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</si>
  <si>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</si>
  <si>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901</t>
  </si>
  <si>
    <t>9900100203</t>
  </si>
  <si>
    <t>121</t>
  </si>
  <si>
    <t>129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</si>
  <si>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</si>
  <si>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</si>
  <si>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9900100204</t>
  </si>
  <si>
    <t>122</t>
  </si>
  <si>
    <t>244</t>
  </si>
  <si>
    <t>852</t>
  </si>
  <si>
    <t>0111</t>
  </si>
  <si>
    <t>Резервные фонды</t>
  </si>
  <si>
    <t>9900000705</t>
  </si>
  <si>
    <t>870</t>
  </si>
  <si>
    <t>0113</t>
  </si>
  <si>
    <t>Другие общегосударственные вопросы</t>
  </si>
  <si>
    <t>9900000950</t>
  </si>
  <si>
    <t>853</t>
  </si>
  <si>
    <t>0203</t>
  </si>
  <si>
    <t>Мобилизационная и вневойсковая подготовка</t>
  </si>
  <si>
    <t>0748251180</t>
  </si>
  <si>
    <t>0409</t>
  </si>
  <si>
    <t>Дорожное хозяйство (дорожные фонды)</t>
  </si>
  <si>
    <t>0738200919</t>
  </si>
  <si>
    <t>9900006002</t>
  </si>
  <si>
    <t>0501</t>
  </si>
  <si>
    <t>Жилищное хозяйство</t>
  </si>
  <si>
    <t>9900003902</t>
  </si>
  <si>
    <t>243</t>
  </si>
  <si>
    <t>0502</t>
  </si>
  <si>
    <t>Коммунальное хозяйство</t>
  </si>
  <si>
    <t>0748340120</t>
  </si>
  <si>
    <t>814</t>
  </si>
  <si>
    <t>9900003915</t>
  </si>
  <si>
    <t>0503</t>
  </si>
  <si>
    <t>Благоустройство</t>
  </si>
  <si>
    <t>111</t>
  </si>
  <si>
    <t>119</t>
  </si>
  <si>
    <t>9900006001</t>
  </si>
  <si>
    <t>9900006005</t>
  </si>
  <si>
    <t>0707</t>
  </si>
  <si>
    <t>Молодежная политика и оздоровление детей</t>
  </si>
  <si>
    <t>9900004310</t>
  </si>
  <si>
    <t>0801</t>
  </si>
  <si>
    <t>Культура</t>
  </si>
  <si>
    <t>0218140650</t>
  </si>
  <si>
    <t>0218140660</t>
  </si>
  <si>
    <t>9900004409</t>
  </si>
  <si>
    <t>1101</t>
  </si>
  <si>
    <t>Физическая культура</t>
  </si>
  <si>
    <t>0518040310</t>
  </si>
  <si>
    <t>99000S0310</t>
  </si>
  <si>
    <t>Итого</t>
  </si>
  <si>
    <t>Приложение № 3</t>
  </si>
  <si>
    <t>Утверждено Решением Совета</t>
  </si>
  <si>
    <t>Усть-Чижапского сельского поселения</t>
  </si>
  <si>
    <t>Распределение бюджетных ассигнований по разделам, подразделам, целевым статьям и видам классификации расходов бюджетов в ведомственной структуре расходов бюджета    МКУ Администрации Усть-Чижапского сельского поселения</t>
  </si>
  <si>
    <t>План года</t>
  </si>
  <si>
    <t>ОБЩЕГОСУДАРСТВЕННЫЕ ВОПРОСЫ</t>
  </si>
  <si>
    <t>0100</t>
  </si>
  <si>
    <t>НАЦИОНАЛЬНАЯ ОБОРОНА</t>
  </si>
  <si>
    <t>0200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</si>
  <si>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</si>
  <si>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</si>
  <si>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</si>
  <si>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</si>
  <si>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</si>
  <si>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</si>
  <si>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</si>
  <si>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</si>
  <si>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ФИЗИЧЕСКАЯ КУЛЬТУРА И СПОРТ</t>
  </si>
  <si>
    <t>1100</t>
  </si>
  <si>
    <t>851</t>
  </si>
  <si>
    <t>9900000935</t>
  </si>
  <si>
    <t>02161L4670</t>
  </si>
  <si>
    <t>1102</t>
  </si>
  <si>
    <t>МАССОВЫЙ СПОРТ</t>
  </si>
  <si>
    <t>Массовый спорт</t>
  </si>
  <si>
    <t>НАЦИОНАЛЬНАЯ БЕЗОПАСНОСТЬ</t>
  </si>
  <si>
    <t>Чрезвычайные ситуации</t>
  </si>
  <si>
    <t>0300</t>
  </si>
  <si>
    <t>0309</t>
  </si>
  <si>
    <t>9900021901</t>
  </si>
  <si>
    <t>9900000904</t>
  </si>
  <si>
    <t>111,119</t>
  </si>
  <si>
    <t>9900006004</t>
  </si>
  <si>
    <t>021800И810</t>
  </si>
  <si>
    <t>№ 27 от 19.07.2018г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</si>
</sst>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49" fontId="3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J69"/>
  <sheetViews>
    <sheetView showGridLines="0" tabSelected="1" view="pageBreakPreview" topLeftCell="A46" zoomScale="85" zoomScaleSheetLayoutView="85" workbookViewId="0">
      <selection activeCell="J6" sqref="J6"/>
    </sheetView>
  </sheetViews>
  <sheetFormatPr defaultRowHeight="12.75" customHeight="1" outlineLevelRow="1"/>
  <cols>
    <col min="1" max="1" width="1" customWidth="1"/>
    <col min="2" max="2" width="28" customWidth="1"/>
    <col min="3" max="3" width="7.42578125" customWidth="1"/>
    <col min="4" max="4" width="7.7109375" customWidth="1"/>
    <col min="5" max="5" width="15.85546875" customWidth="1"/>
    <col min="6" max="6" width="8.42578125" customWidth="1"/>
    <col min="7" max="7" width="13.42578125" customWidth="1"/>
    <col min="8" max="8" width="13.140625" customWidth="1"/>
    <col min="9" max="11" width="9.140625" customWidth="1"/>
  </cols>
  <sheetData>
    <row r="1" spans="1:10" ht="14.25" customHeight="1">
      <c r="A1" s="3"/>
      <c r="B1" s="3"/>
      <c r="C1" s="3"/>
      <c r="D1" s="26" t="s">
        <v>60</v>
      </c>
      <c r="E1" s="26"/>
      <c r="F1" s="26"/>
      <c r="G1" s="27"/>
      <c r="H1" s="1"/>
      <c r="I1" s="2"/>
      <c r="J1" s="2"/>
    </row>
    <row r="2" spans="1:10" ht="14.25" customHeight="1">
      <c r="A2" s="3"/>
      <c r="B2" s="3"/>
      <c r="C2" s="3"/>
      <c r="D2" s="26" t="s">
        <v>61</v>
      </c>
      <c r="E2" s="26"/>
      <c r="F2" s="26"/>
      <c r="G2" s="27"/>
    </row>
    <row r="3" spans="1:10" ht="14.25" customHeight="1">
      <c r="A3" s="3"/>
      <c r="B3" s="3"/>
      <c r="C3" s="3"/>
      <c r="D3" s="26" t="s">
        <v>62</v>
      </c>
      <c r="E3" s="26"/>
      <c r="F3" s="26"/>
      <c r="G3" s="27"/>
    </row>
    <row r="4" spans="1:10" ht="14.25" customHeight="1">
      <c r="A4" s="3"/>
      <c r="B4" s="3"/>
      <c r="C4" s="3"/>
      <c r="D4" s="26" t="s">
        <v>94</v>
      </c>
      <c r="E4" s="26"/>
      <c r="F4" s="26"/>
      <c r="G4" s="27"/>
    </row>
    <row r="5" spans="1:10" ht="14.25" customHeight="1">
      <c r="A5" s="3"/>
      <c r="B5" s="3"/>
      <c r="C5" s="3"/>
      <c r="D5" s="7"/>
      <c r="E5" s="7"/>
      <c r="F5" s="7"/>
      <c r="G5" s="3"/>
    </row>
    <row r="6" spans="1:10" ht="41.25" customHeight="1">
      <c r="A6" s="28" t="s">
        <v>63</v>
      </c>
      <c r="B6" s="28"/>
      <c r="C6" s="28"/>
      <c r="D6" s="28"/>
      <c r="E6" s="28"/>
      <c r="F6" s="28"/>
      <c r="G6" s="29"/>
    </row>
    <row r="7" spans="1:10">
      <c r="A7" s="4"/>
      <c r="B7" s="5" t="s">
        <v>1</v>
      </c>
      <c r="C7" s="5" t="s">
        <v>2</v>
      </c>
      <c r="D7" s="5" t="s">
        <v>0</v>
      </c>
      <c r="E7" s="5" t="s">
        <v>3</v>
      </c>
      <c r="F7" s="5" t="s">
        <v>4</v>
      </c>
      <c r="G7" s="6" t="s">
        <v>64</v>
      </c>
    </row>
    <row r="8" spans="1:10" ht="25.5">
      <c r="A8" s="4"/>
      <c r="B8" s="17" t="s">
        <v>65</v>
      </c>
      <c r="C8" s="18"/>
      <c r="D8" s="18" t="s">
        <v>66</v>
      </c>
      <c r="E8" s="18"/>
      <c r="F8" s="18"/>
      <c r="G8" s="19">
        <f>G9+G12+G20+G22</f>
        <v>4272961.8</v>
      </c>
    </row>
    <row r="9" spans="1:10" ht="51">
      <c r="A9" s="4"/>
      <c r="B9" s="9" t="s">
        <v>6</v>
      </c>
      <c r="C9" s="5"/>
      <c r="D9" s="5" t="s">
        <v>5</v>
      </c>
      <c r="E9" s="5"/>
      <c r="F9" s="5"/>
      <c r="G9" s="23">
        <v>731200</v>
      </c>
    </row>
    <row r="10" spans="1:10" ht="51" outlineLevel="1">
      <c r="A10" s="4"/>
      <c r="B10" s="11" t="s">
        <v>6</v>
      </c>
      <c r="C10" s="12" t="s">
        <v>7</v>
      </c>
      <c r="D10" s="12" t="s">
        <v>5</v>
      </c>
      <c r="E10" s="12" t="s">
        <v>8</v>
      </c>
      <c r="F10" s="12" t="s">
        <v>9</v>
      </c>
      <c r="G10" s="24">
        <v>561598</v>
      </c>
    </row>
    <row r="11" spans="1:10" ht="51" outlineLevel="1">
      <c r="A11" s="4"/>
      <c r="B11" s="11" t="s">
        <v>6</v>
      </c>
      <c r="C11" s="12" t="s">
        <v>7</v>
      </c>
      <c r="D11" s="12" t="s">
        <v>5</v>
      </c>
      <c r="E11" s="12" t="s">
        <v>8</v>
      </c>
      <c r="F11" s="12" t="s">
        <v>10</v>
      </c>
      <c r="G11" s="24">
        <v>169602</v>
      </c>
    </row>
    <row r="12" spans="1:10" ht="102">
      <c r="A12" s="4"/>
      <c r="B12" s="9" t="s">
        <v>12</v>
      </c>
      <c r="C12" s="5"/>
      <c r="D12" s="5" t="s">
        <v>11</v>
      </c>
      <c r="E12" s="5"/>
      <c r="F12" s="5"/>
      <c r="G12" s="23">
        <f>G13+G14+G15+G16+G17+G18+G19</f>
        <v>3531214.8</v>
      </c>
    </row>
    <row r="13" spans="1:10" ht="102" outlineLevel="1">
      <c r="A13" s="4"/>
      <c r="B13" s="11" t="s">
        <v>12</v>
      </c>
      <c r="C13" s="12" t="s">
        <v>7</v>
      </c>
      <c r="D13" s="12" t="s">
        <v>11</v>
      </c>
      <c r="E13" s="12" t="s">
        <v>13</v>
      </c>
      <c r="F13" s="12" t="s">
        <v>9</v>
      </c>
      <c r="G13" s="13">
        <v>1946093</v>
      </c>
    </row>
    <row r="14" spans="1:10" ht="102" outlineLevel="1">
      <c r="A14" s="4"/>
      <c r="B14" s="11" t="s">
        <v>12</v>
      </c>
      <c r="C14" s="12" t="s">
        <v>7</v>
      </c>
      <c r="D14" s="12" t="s">
        <v>11</v>
      </c>
      <c r="E14" s="12" t="s">
        <v>13</v>
      </c>
      <c r="F14" s="12" t="s">
        <v>14</v>
      </c>
      <c r="G14" s="13">
        <v>14900</v>
      </c>
    </row>
    <row r="15" spans="1:10" ht="102" outlineLevel="1">
      <c r="A15" s="4"/>
      <c r="B15" s="11" t="s">
        <v>12</v>
      </c>
      <c r="C15" s="12" t="s">
        <v>7</v>
      </c>
      <c r="D15" s="12" t="s">
        <v>11</v>
      </c>
      <c r="E15" s="12" t="s">
        <v>13</v>
      </c>
      <c r="F15" s="12" t="s">
        <v>10</v>
      </c>
      <c r="G15" s="13">
        <v>586389</v>
      </c>
    </row>
    <row r="16" spans="1:10" ht="102" outlineLevel="1">
      <c r="A16" s="4"/>
      <c r="B16" s="11" t="s">
        <v>12</v>
      </c>
      <c r="C16" s="12" t="s">
        <v>7</v>
      </c>
      <c r="D16" s="12" t="s">
        <v>11</v>
      </c>
      <c r="E16" s="12" t="s">
        <v>13</v>
      </c>
      <c r="F16" s="12" t="s">
        <v>15</v>
      </c>
      <c r="G16" s="13">
        <v>946942.8</v>
      </c>
    </row>
    <row r="17" spans="1:7" ht="102" outlineLevel="1">
      <c r="A17" s="4"/>
      <c r="B17" s="11" t="s">
        <v>12</v>
      </c>
      <c r="C17" s="12" t="s">
        <v>7</v>
      </c>
      <c r="D17" s="12" t="s">
        <v>11</v>
      </c>
      <c r="E17" s="12" t="s">
        <v>13</v>
      </c>
      <c r="F17" s="12" t="s">
        <v>79</v>
      </c>
      <c r="G17" s="13">
        <v>6000</v>
      </c>
    </row>
    <row r="18" spans="1:7" ht="102" outlineLevel="1">
      <c r="A18" s="4"/>
      <c r="B18" s="11" t="s">
        <v>12</v>
      </c>
      <c r="C18" s="12" t="s">
        <v>7</v>
      </c>
      <c r="D18" s="12" t="s">
        <v>11</v>
      </c>
      <c r="E18" s="12" t="s">
        <v>13</v>
      </c>
      <c r="F18" s="12" t="s">
        <v>16</v>
      </c>
      <c r="G18" s="13">
        <v>22500</v>
      </c>
    </row>
    <row r="19" spans="1:7" ht="102" outlineLevel="1">
      <c r="A19" s="4"/>
      <c r="B19" s="11" t="s">
        <v>12</v>
      </c>
      <c r="C19" s="12" t="s">
        <v>7</v>
      </c>
      <c r="D19" s="12" t="s">
        <v>11</v>
      </c>
      <c r="E19" s="12" t="s">
        <v>13</v>
      </c>
      <c r="F19" s="12" t="s">
        <v>24</v>
      </c>
      <c r="G19" s="13">
        <v>8390</v>
      </c>
    </row>
    <row r="20" spans="1:7">
      <c r="A20" s="4"/>
      <c r="B20" s="9" t="s">
        <v>18</v>
      </c>
      <c r="C20" s="5"/>
      <c r="D20" s="5" t="s">
        <v>17</v>
      </c>
      <c r="E20" s="5"/>
      <c r="F20" s="5"/>
      <c r="G20" s="10">
        <v>6000</v>
      </c>
    </row>
    <row r="21" spans="1:7" outlineLevel="1">
      <c r="A21" s="4"/>
      <c r="B21" s="11" t="s">
        <v>18</v>
      </c>
      <c r="C21" s="12" t="s">
        <v>7</v>
      </c>
      <c r="D21" s="12" t="s">
        <v>17</v>
      </c>
      <c r="E21" s="12" t="s">
        <v>19</v>
      </c>
      <c r="F21" s="12" t="s">
        <v>20</v>
      </c>
      <c r="G21" s="13">
        <v>6000</v>
      </c>
    </row>
    <row r="22" spans="1:7" ht="25.5">
      <c r="A22" s="4"/>
      <c r="B22" s="9" t="s">
        <v>22</v>
      </c>
      <c r="C22" s="5"/>
      <c r="D22" s="5" t="s">
        <v>21</v>
      </c>
      <c r="E22" s="5"/>
      <c r="F22" s="5"/>
      <c r="G22" s="10">
        <f>G23+G24</f>
        <v>4547</v>
      </c>
    </row>
    <row r="23" spans="1:7" ht="25.5">
      <c r="A23" s="4"/>
      <c r="B23" s="11" t="s">
        <v>22</v>
      </c>
      <c r="C23" s="12" t="s">
        <v>7</v>
      </c>
      <c r="D23" s="12" t="s">
        <v>21</v>
      </c>
      <c r="E23" s="12" t="s">
        <v>80</v>
      </c>
      <c r="F23" s="12" t="s">
        <v>15</v>
      </c>
      <c r="G23" s="13">
        <v>3000</v>
      </c>
    </row>
    <row r="24" spans="1:7" ht="25.5" outlineLevel="1">
      <c r="A24" s="4"/>
      <c r="B24" s="11" t="s">
        <v>22</v>
      </c>
      <c r="C24" s="12" t="s">
        <v>7</v>
      </c>
      <c r="D24" s="12" t="s">
        <v>21</v>
      </c>
      <c r="E24" s="12" t="s">
        <v>23</v>
      </c>
      <c r="F24" s="12" t="s">
        <v>24</v>
      </c>
      <c r="G24" s="13">
        <v>1547</v>
      </c>
    </row>
    <row r="25" spans="1:7" outlineLevel="1">
      <c r="A25" s="4"/>
      <c r="B25" s="20" t="s">
        <v>67</v>
      </c>
      <c r="C25" s="21"/>
      <c r="D25" s="21" t="s">
        <v>68</v>
      </c>
      <c r="E25" s="21"/>
      <c r="F25" s="21"/>
      <c r="G25" s="10">
        <f>G26</f>
        <v>118400</v>
      </c>
    </row>
    <row r="26" spans="1:7" ht="25.5">
      <c r="A26" s="4"/>
      <c r="B26" s="9" t="s">
        <v>26</v>
      </c>
      <c r="C26" s="5"/>
      <c r="D26" s="5" t="s">
        <v>25</v>
      </c>
      <c r="E26" s="5"/>
      <c r="F26" s="5"/>
      <c r="G26" s="10">
        <f>G27+G28</f>
        <v>118400</v>
      </c>
    </row>
    <row r="27" spans="1:7" ht="25.5" outlineLevel="1">
      <c r="A27" s="4"/>
      <c r="B27" s="11" t="s">
        <v>26</v>
      </c>
      <c r="C27" s="12" t="s">
        <v>7</v>
      </c>
      <c r="D27" s="12" t="s">
        <v>25</v>
      </c>
      <c r="E27" s="12" t="s">
        <v>27</v>
      </c>
      <c r="F27" s="12" t="s">
        <v>9</v>
      </c>
      <c r="G27" s="13">
        <v>90937</v>
      </c>
    </row>
    <row r="28" spans="1:7" ht="25.5" outlineLevel="1">
      <c r="A28" s="4"/>
      <c r="B28" s="11" t="s">
        <v>26</v>
      </c>
      <c r="C28" s="12" t="s">
        <v>7</v>
      </c>
      <c r="D28" s="12" t="s">
        <v>25</v>
      </c>
      <c r="E28" s="12" t="s">
        <v>27</v>
      </c>
      <c r="F28" s="12" t="s">
        <v>10</v>
      </c>
      <c r="G28" s="13">
        <v>27463</v>
      </c>
    </row>
    <row r="29" spans="1:7" ht="25.5" outlineLevel="1">
      <c r="A29" s="4"/>
      <c r="B29" s="20" t="s">
        <v>85</v>
      </c>
      <c r="C29" s="21"/>
      <c r="D29" s="21" t="s">
        <v>87</v>
      </c>
      <c r="E29" s="21"/>
      <c r="F29" s="21"/>
      <c r="G29" s="10">
        <v>6000</v>
      </c>
    </row>
    <row r="30" spans="1:7" outlineLevel="1">
      <c r="A30" s="4"/>
      <c r="B30" s="11" t="s">
        <v>86</v>
      </c>
      <c r="C30" s="12"/>
      <c r="D30" s="12" t="s">
        <v>88</v>
      </c>
      <c r="E30" s="12" t="s">
        <v>89</v>
      </c>
      <c r="F30" s="12" t="s">
        <v>15</v>
      </c>
      <c r="G30" s="13">
        <v>6000</v>
      </c>
    </row>
    <row r="31" spans="1:7" ht="25.5" outlineLevel="1">
      <c r="A31" s="4"/>
      <c r="B31" s="20" t="s">
        <v>69</v>
      </c>
      <c r="C31" s="21"/>
      <c r="D31" s="21" t="s">
        <v>70</v>
      </c>
      <c r="E31" s="21"/>
      <c r="F31" s="21"/>
      <c r="G31" s="22">
        <f>G32</f>
        <v>184000</v>
      </c>
    </row>
    <row r="32" spans="1:7" ht="25.5">
      <c r="A32" s="4"/>
      <c r="B32" s="9" t="s">
        <v>29</v>
      </c>
      <c r="C32" s="5"/>
      <c r="D32" s="5" t="s">
        <v>28</v>
      </c>
      <c r="E32" s="5"/>
      <c r="F32" s="5"/>
      <c r="G32" s="10">
        <f>G33+G34</f>
        <v>184000</v>
      </c>
    </row>
    <row r="33" spans="1:7" ht="25.5" outlineLevel="1">
      <c r="A33" s="4"/>
      <c r="B33" s="11" t="s">
        <v>29</v>
      </c>
      <c r="C33" s="12" t="s">
        <v>7</v>
      </c>
      <c r="D33" s="12" t="s">
        <v>28</v>
      </c>
      <c r="E33" s="12" t="s">
        <v>30</v>
      </c>
      <c r="F33" s="12" t="s">
        <v>15</v>
      </c>
      <c r="G33" s="13">
        <v>55000</v>
      </c>
    </row>
    <row r="34" spans="1:7" ht="25.5" outlineLevel="1">
      <c r="A34" s="4"/>
      <c r="B34" s="11" t="s">
        <v>29</v>
      </c>
      <c r="C34" s="12" t="s">
        <v>7</v>
      </c>
      <c r="D34" s="12" t="s">
        <v>28</v>
      </c>
      <c r="E34" s="12" t="s">
        <v>31</v>
      </c>
      <c r="F34" s="12" t="s">
        <v>15</v>
      </c>
      <c r="G34" s="13">
        <v>129000</v>
      </c>
    </row>
    <row r="35" spans="1:7" ht="25.5" outlineLevel="1">
      <c r="A35" s="4"/>
      <c r="B35" s="20" t="s">
        <v>71</v>
      </c>
      <c r="C35" s="21"/>
      <c r="D35" s="21" t="s">
        <v>72</v>
      </c>
      <c r="E35" s="21"/>
      <c r="F35" s="21"/>
      <c r="G35" s="22">
        <v>9343427.4000000004</v>
      </c>
    </row>
    <row r="36" spans="1:7">
      <c r="A36" s="4"/>
      <c r="B36" s="9" t="s">
        <v>33</v>
      </c>
      <c r="C36" s="5"/>
      <c r="D36" s="5" t="s">
        <v>32</v>
      </c>
      <c r="E36" s="5"/>
      <c r="F36" s="5"/>
      <c r="G36" s="10">
        <f>G37</f>
        <v>326000</v>
      </c>
    </row>
    <row r="37" spans="1:7" outlineLevel="1">
      <c r="A37" s="4"/>
      <c r="B37" s="11" t="s">
        <v>33</v>
      </c>
      <c r="C37" s="12" t="s">
        <v>7</v>
      </c>
      <c r="D37" s="12" t="s">
        <v>32</v>
      </c>
      <c r="E37" s="12" t="s">
        <v>34</v>
      </c>
      <c r="F37" s="12" t="s">
        <v>35</v>
      </c>
      <c r="G37" s="13">
        <v>326000</v>
      </c>
    </row>
    <row r="38" spans="1:7">
      <c r="A38" s="4"/>
      <c r="B38" s="9" t="s">
        <v>37</v>
      </c>
      <c r="C38" s="5"/>
      <c r="D38" s="5" t="s">
        <v>36</v>
      </c>
      <c r="E38" s="5"/>
      <c r="F38" s="5"/>
      <c r="G38" s="10">
        <f>G39+G40</f>
        <v>8673700</v>
      </c>
    </row>
    <row r="39" spans="1:7" outlineLevel="1">
      <c r="A39" s="4"/>
      <c r="B39" s="11" t="s">
        <v>37</v>
      </c>
      <c r="C39" s="12" t="s">
        <v>7</v>
      </c>
      <c r="D39" s="12" t="s">
        <v>36</v>
      </c>
      <c r="E39" s="12" t="s">
        <v>38</v>
      </c>
      <c r="F39" s="12" t="s">
        <v>39</v>
      </c>
      <c r="G39" s="13">
        <v>8663400</v>
      </c>
    </row>
    <row r="40" spans="1:7" outlineLevel="1">
      <c r="A40" s="4"/>
      <c r="B40" s="11" t="s">
        <v>37</v>
      </c>
      <c r="C40" s="12" t="s">
        <v>7</v>
      </c>
      <c r="D40" s="12" t="s">
        <v>36</v>
      </c>
      <c r="E40" s="12" t="s">
        <v>40</v>
      </c>
      <c r="F40" s="12" t="s">
        <v>15</v>
      </c>
      <c r="G40" s="13">
        <v>10300</v>
      </c>
    </row>
    <row r="41" spans="1:7">
      <c r="A41" s="4"/>
      <c r="B41" s="9" t="s">
        <v>42</v>
      </c>
      <c r="C41" s="5"/>
      <c r="D41" s="5" t="s">
        <v>41</v>
      </c>
      <c r="E41" s="5"/>
      <c r="F41" s="5"/>
      <c r="G41" s="10">
        <v>343727.4</v>
      </c>
    </row>
    <row r="42" spans="1:7" outlineLevel="1">
      <c r="A42" s="4"/>
      <c r="B42" s="11" t="s">
        <v>42</v>
      </c>
      <c r="C42" s="12" t="s">
        <v>7</v>
      </c>
      <c r="D42" s="12" t="s">
        <v>41</v>
      </c>
      <c r="E42" s="12" t="s">
        <v>45</v>
      </c>
      <c r="F42" s="12" t="s">
        <v>15</v>
      </c>
      <c r="G42" s="13">
        <v>192800</v>
      </c>
    </row>
    <row r="43" spans="1:7" outlineLevel="1">
      <c r="A43" s="4"/>
      <c r="B43" s="11"/>
      <c r="C43" s="12" t="s">
        <v>7</v>
      </c>
      <c r="D43" s="12" t="s">
        <v>41</v>
      </c>
      <c r="E43" s="12" t="s">
        <v>90</v>
      </c>
      <c r="F43" s="12" t="s">
        <v>91</v>
      </c>
      <c r="G43" s="13">
        <v>3427.4</v>
      </c>
    </row>
    <row r="44" spans="1:7" outlineLevel="1">
      <c r="A44" s="4"/>
      <c r="B44" s="11"/>
      <c r="C44" s="12" t="s">
        <v>7</v>
      </c>
      <c r="D44" s="12" t="s">
        <v>41</v>
      </c>
      <c r="E44" s="12" t="s">
        <v>92</v>
      </c>
      <c r="F44" s="12" t="s">
        <v>15</v>
      </c>
      <c r="G44" s="13">
        <v>50000</v>
      </c>
    </row>
    <row r="45" spans="1:7" outlineLevel="1">
      <c r="A45" s="4"/>
      <c r="B45" s="11" t="s">
        <v>42</v>
      </c>
      <c r="C45" s="12" t="s">
        <v>7</v>
      </c>
      <c r="D45" s="12" t="s">
        <v>41</v>
      </c>
      <c r="E45" s="12" t="s">
        <v>46</v>
      </c>
      <c r="F45" s="12" t="s">
        <v>15</v>
      </c>
      <c r="G45" s="13">
        <v>97500</v>
      </c>
    </row>
    <row r="46" spans="1:7" outlineLevel="1">
      <c r="A46" s="4"/>
      <c r="B46" s="20" t="s">
        <v>73</v>
      </c>
      <c r="C46" s="21"/>
      <c r="D46" s="21" t="s">
        <v>74</v>
      </c>
      <c r="E46" s="21"/>
      <c r="F46" s="21"/>
      <c r="G46" s="22">
        <f>G47</f>
        <v>2000</v>
      </c>
    </row>
    <row r="47" spans="1:7" ht="25.5">
      <c r="A47" s="4"/>
      <c r="B47" s="9" t="s">
        <v>48</v>
      </c>
      <c r="C47" s="5"/>
      <c r="D47" s="5" t="s">
        <v>47</v>
      </c>
      <c r="E47" s="5"/>
      <c r="F47" s="5"/>
      <c r="G47" s="10">
        <f>G48</f>
        <v>2000</v>
      </c>
    </row>
    <row r="48" spans="1:7" ht="25.5" outlineLevel="1">
      <c r="A48" s="4"/>
      <c r="B48" s="11" t="s">
        <v>48</v>
      </c>
      <c r="C48" s="12" t="s">
        <v>7</v>
      </c>
      <c r="D48" s="12" t="s">
        <v>47</v>
      </c>
      <c r="E48" s="12" t="s">
        <v>49</v>
      </c>
      <c r="F48" s="12" t="s">
        <v>15</v>
      </c>
      <c r="G48" s="13">
        <v>2000</v>
      </c>
    </row>
    <row r="49" spans="1:7" ht="25.5" outlineLevel="1">
      <c r="A49" s="4"/>
      <c r="B49" s="20" t="s">
        <v>75</v>
      </c>
      <c r="C49" s="21"/>
      <c r="D49" s="21" t="s">
        <v>76</v>
      </c>
      <c r="E49" s="21"/>
      <c r="F49" s="21"/>
      <c r="G49" s="22">
        <f>G50</f>
        <v>1255355</v>
      </c>
    </row>
    <row r="50" spans="1:7">
      <c r="A50" s="4"/>
      <c r="B50" s="9" t="s">
        <v>51</v>
      </c>
      <c r="C50" s="5"/>
      <c r="D50" s="5" t="s">
        <v>50</v>
      </c>
      <c r="E50" s="5"/>
      <c r="F50" s="5"/>
      <c r="G50" s="10">
        <v>1255355</v>
      </c>
    </row>
    <row r="51" spans="1:7">
      <c r="A51" s="4"/>
      <c r="B51" s="11" t="s">
        <v>51</v>
      </c>
      <c r="C51" s="12" t="s">
        <v>7</v>
      </c>
      <c r="D51" s="12" t="s">
        <v>50</v>
      </c>
      <c r="E51" s="12" t="s">
        <v>81</v>
      </c>
      <c r="F51" s="12" t="s">
        <v>15</v>
      </c>
      <c r="G51" s="13">
        <v>40000</v>
      </c>
    </row>
    <row r="52" spans="1:7">
      <c r="A52" s="4"/>
      <c r="B52" s="11" t="s">
        <v>51</v>
      </c>
      <c r="C52" s="12" t="s">
        <v>7</v>
      </c>
      <c r="D52" s="12" t="s">
        <v>50</v>
      </c>
      <c r="E52" s="25" t="s">
        <v>93</v>
      </c>
      <c r="F52" s="12" t="s">
        <v>15</v>
      </c>
      <c r="G52" s="13">
        <v>2000</v>
      </c>
    </row>
    <row r="53" spans="1:7" outlineLevel="1">
      <c r="A53" s="4"/>
      <c r="B53" s="11" t="s">
        <v>51</v>
      </c>
      <c r="C53" s="12" t="s">
        <v>7</v>
      </c>
      <c r="D53" s="12" t="s">
        <v>50</v>
      </c>
      <c r="E53" s="12" t="s">
        <v>52</v>
      </c>
      <c r="F53" s="12" t="s">
        <v>43</v>
      </c>
      <c r="G53" s="13">
        <v>243624.51</v>
      </c>
    </row>
    <row r="54" spans="1:7" outlineLevel="1">
      <c r="A54" s="4"/>
      <c r="B54" s="11" t="s">
        <v>51</v>
      </c>
      <c r="C54" s="12" t="s">
        <v>7</v>
      </c>
      <c r="D54" s="12" t="s">
        <v>50</v>
      </c>
      <c r="E54" s="12" t="s">
        <v>52</v>
      </c>
      <c r="F54" s="12" t="s">
        <v>44</v>
      </c>
      <c r="G54" s="13">
        <v>75375.490000000005</v>
      </c>
    </row>
    <row r="55" spans="1:7" outlineLevel="1">
      <c r="A55" s="4"/>
      <c r="B55" s="11" t="s">
        <v>51</v>
      </c>
      <c r="C55" s="12" t="s">
        <v>7</v>
      </c>
      <c r="D55" s="12" t="s">
        <v>50</v>
      </c>
      <c r="E55" s="12" t="s">
        <v>53</v>
      </c>
      <c r="F55" s="12" t="s">
        <v>43</v>
      </c>
      <c r="G55" s="13">
        <v>17400</v>
      </c>
    </row>
    <row r="56" spans="1:7" outlineLevel="1">
      <c r="A56" s="4"/>
      <c r="B56" s="11" t="s">
        <v>51</v>
      </c>
      <c r="C56" s="12" t="s">
        <v>7</v>
      </c>
      <c r="D56" s="12" t="s">
        <v>50</v>
      </c>
      <c r="E56" s="12" t="s">
        <v>53</v>
      </c>
      <c r="F56" s="12" t="s">
        <v>44</v>
      </c>
      <c r="G56" s="13">
        <v>5255</v>
      </c>
    </row>
    <row r="57" spans="1:7" outlineLevel="1">
      <c r="A57" s="4"/>
      <c r="B57" s="11" t="s">
        <v>51</v>
      </c>
      <c r="C57" s="12" t="s">
        <v>7</v>
      </c>
      <c r="D57" s="12" t="s">
        <v>50</v>
      </c>
      <c r="E57" s="12" t="s">
        <v>54</v>
      </c>
      <c r="F57" s="12" t="s">
        <v>43</v>
      </c>
      <c r="G57" s="13">
        <v>356760</v>
      </c>
    </row>
    <row r="58" spans="1:7" outlineLevel="1">
      <c r="A58" s="4"/>
      <c r="B58" s="11" t="s">
        <v>51</v>
      </c>
      <c r="C58" s="12" t="s">
        <v>7</v>
      </c>
      <c r="D58" s="12" t="s">
        <v>50</v>
      </c>
      <c r="E58" s="12" t="s">
        <v>54</v>
      </c>
      <c r="F58" s="12" t="s">
        <v>44</v>
      </c>
      <c r="G58" s="13">
        <v>107740</v>
      </c>
    </row>
    <row r="59" spans="1:7" outlineLevel="1">
      <c r="A59" s="4"/>
      <c r="B59" s="11" t="s">
        <v>51</v>
      </c>
      <c r="C59" s="12" t="s">
        <v>7</v>
      </c>
      <c r="D59" s="12" t="s">
        <v>50</v>
      </c>
      <c r="E59" s="12" t="s">
        <v>54</v>
      </c>
      <c r="F59" s="12" t="s">
        <v>15</v>
      </c>
      <c r="G59" s="13">
        <v>405350</v>
      </c>
    </row>
    <row r="60" spans="1:7" outlineLevel="1">
      <c r="A60" s="4"/>
      <c r="B60" s="11" t="s">
        <v>51</v>
      </c>
      <c r="C60" s="12" t="s">
        <v>7</v>
      </c>
      <c r="D60" s="12" t="s">
        <v>50</v>
      </c>
      <c r="E60" s="12" t="s">
        <v>54</v>
      </c>
      <c r="F60" s="12" t="s">
        <v>79</v>
      </c>
      <c r="G60" s="13">
        <v>400</v>
      </c>
    </row>
    <row r="61" spans="1:7" outlineLevel="1">
      <c r="A61" s="4"/>
      <c r="B61" s="11" t="s">
        <v>51</v>
      </c>
      <c r="C61" s="12" t="s">
        <v>7</v>
      </c>
      <c r="D61" s="12" t="s">
        <v>50</v>
      </c>
      <c r="E61" s="12" t="s">
        <v>54</v>
      </c>
      <c r="F61" s="12" t="s">
        <v>16</v>
      </c>
      <c r="G61" s="13">
        <v>1000</v>
      </c>
    </row>
    <row r="62" spans="1:7" outlineLevel="1">
      <c r="A62" s="4"/>
      <c r="B62" s="11" t="s">
        <v>51</v>
      </c>
      <c r="C62" s="12" t="s">
        <v>7</v>
      </c>
      <c r="D62" s="12" t="s">
        <v>50</v>
      </c>
      <c r="E62" s="12" t="s">
        <v>54</v>
      </c>
      <c r="F62" s="12" t="s">
        <v>24</v>
      </c>
      <c r="G62" s="13">
        <v>483</v>
      </c>
    </row>
    <row r="63" spans="1:7" ht="25.5" outlineLevel="1">
      <c r="A63" s="4"/>
      <c r="B63" s="20" t="s">
        <v>77</v>
      </c>
      <c r="C63" s="21"/>
      <c r="D63" s="21" t="s">
        <v>78</v>
      </c>
      <c r="E63" s="21"/>
      <c r="F63" s="21"/>
      <c r="G63" s="22">
        <f>G64+G67</f>
        <v>172761</v>
      </c>
    </row>
    <row r="64" spans="1:7">
      <c r="A64" s="4"/>
      <c r="B64" s="9" t="s">
        <v>56</v>
      </c>
      <c r="C64" s="5"/>
      <c r="D64" s="5" t="s">
        <v>55</v>
      </c>
      <c r="E64" s="5"/>
      <c r="F64" s="5"/>
      <c r="G64" s="10">
        <f>G65+G66</f>
        <v>110461</v>
      </c>
    </row>
    <row r="65" spans="1:7" outlineLevel="1">
      <c r="A65" s="4"/>
      <c r="B65" s="11" t="s">
        <v>56</v>
      </c>
      <c r="C65" s="12" t="s">
        <v>7</v>
      </c>
      <c r="D65" s="12" t="s">
        <v>55</v>
      </c>
      <c r="E65" s="12" t="s">
        <v>57</v>
      </c>
      <c r="F65" s="12" t="s">
        <v>43</v>
      </c>
      <c r="G65" s="13">
        <v>84839</v>
      </c>
    </row>
    <row r="66" spans="1:7" outlineLevel="1">
      <c r="A66" s="4"/>
      <c r="B66" s="11" t="s">
        <v>56</v>
      </c>
      <c r="C66" s="12" t="s">
        <v>7</v>
      </c>
      <c r="D66" s="12" t="s">
        <v>55</v>
      </c>
      <c r="E66" s="12" t="s">
        <v>57</v>
      </c>
      <c r="F66" s="12" t="s">
        <v>44</v>
      </c>
      <c r="G66" s="13">
        <v>25622</v>
      </c>
    </row>
    <row r="67" spans="1:7" outlineLevel="1">
      <c r="A67" s="4"/>
      <c r="B67" s="20" t="s">
        <v>83</v>
      </c>
      <c r="C67" s="21"/>
      <c r="D67" s="21" t="s">
        <v>82</v>
      </c>
      <c r="E67" s="12"/>
      <c r="F67" s="12"/>
      <c r="G67" s="10">
        <f>G68</f>
        <v>62300</v>
      </c>
    </row>
    <row r="68" spans="1:7" outlineLevel="1">
      <c r="A68" s="4"/>
      <c r="B68" s="11" t="s">
        <v>84</v>
      </c>
      <c r="C68" s="12" t="s">
        <v>7</v>
      </c>
      <c r="D68" s="12" t="s">
        <v>82</v>
      </c>
      <c r="E68" s="12" t="s">
        <v>58</v>
      </c>
      <c r="F68" s="12" t="s">
        <v>15</v>
      </c>
      <c r="G68" s="13">
        <v>62300</v>
      </c>
    </row>
    <row r="69" spans="1:7">
      <c r="A69" s="8"/>
      <c r="B69" s="14" t="s">
        <v>59</v>
      </c>
      <c r="C69" s="15"/>
      <c r="D69" s="15"/>
      <c r="E69" s="15"/>
      <c r="F69" s="15"/>
      <c r="G69" s="16">
        <f>G8+G25+G29+G31+G35+G46+G49+G63</f>
        <v>15354905.199999999</v>
      </c>
    </row>
  </sheetData>
  <mergeCells count="5">
    <mergeCell ref="D1:G1"/>
    <mergeCell ref="D2:G2"/>
    <mergeCell ref="D3:G3"/>
    <mergeCell ref="D4:G4"/>
    <mergeCell ref="A6:G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rep:2.41.2.102</dc:description>
  <cp:lastModifiedBy>admin</cp:lastModifiedBy>
  <cp:lastPrinted>2018-07-19T06:14:42Z</cp:lastPrinted>
  <dcterms:created xsi:type="dcterms:W3CDTF">2017-04-03T05:44:18Z</dcterms:created>
  <dcterms:modified xsi:type="dcterms:W3CDTF">2018-07-19T06:15:37Z</dcterms:modified>
</cp:coreProperties>
</file>